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y Documents\Miso Ursa\a Ursa\SOLA\SPLETNA STRAN GJP\"/>
    </mc:Choice>
  </mc:AlternateContent>
  <bookViews>
    <workbookView xWindow="0" yWindow="0" windowWidth="28800" windowHeight="14250" tabRatio="500" activeTab="1"/>
  </bookViews>
  <sheets>
    <sheet name="Slovenija-GJP" sheetId="1" r:id="rId1"/>
    <sheet name="GJP- Slovenija" sheetId="2" r:id="rId2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8" i="2" l="1"/>
  <c r="AE7" i="2"/>
  <c r="AE6" i="2"/>
  <c r="AE5" i="2"/>
  <c r="AE4" i="2"/>
  <c r="AE3" i="2"/>
  <c r="AC8" i="2"/>
  <c r="AC7" i="2"/>
  <c r="AC6" i="2"/>
  <c r="AC5" i="2"/>
  <c r="AC4" i="2"/>
  <c r="AC3" i="2"/>
  <c r="Q8" i="2"/>
  <c r="Q7" i="2"/>
  <c r="Q6" i="2"/>
  <c r="Q5" i="2"/>
  <c r="Q4" i="2"/>
  <c r="Q3" i="2"/>
  <c r="O8" i="2"/>
  <c r="O7" i="2"/>
  <c r="O6" i="2"/>
  <c r="O5" i="2"/>
  <c r="O4" i="2"/>
  <c r="O3" i="2"/>
  <c r="E4" i="2"/>
  <c r="E5" i="2"/>
  <c r="E6" i="2"/>
  <c r="E7" i="2"/>
  <c r="E8" i="2"/>
  <c r="A3" i="2"/>
  <c r="A4" i="2"/>
  <c r="A5" i="2"/>
  <c r="A6" i="2"/>
  <c r="A7" i="2"/>
  <c r="A8" i="2"/>
  <c r="H8" i="2"/>
  <c r="D8" i="2"/>
  <c r="H7" i="2"/>
  <c r="D7" i="2"/>
  <c r="H6" i="2"/>
  <c r="D6" i="2"/>
  <c r="H5" i="2"/>
  <c r="D5" i="2"/>
  <c r="H4" i="2"/>
  <c r="D4" i="2"/>
  <c r="H3" i="2"/>
  <c r="D3" i="2"/>
  <c r="E14" i="2"/>
  <c r="E15" i="2"/>
  <c r="E16" i="2"/>
  <c r="E17" i="2"/>
  <c r="E18" i="2"/>
  <c r="A14" i="2"/>
  <c r="A15" i="2"/>
  <c r="A16" i="2"/>
  <c r="A17" i="2"/>
  <c r="A18" i="2"/>
  <c r="H18" i="2"/>
  <c r="D18" i="2"/>
  <c r="H17" i="2"/>
  <c r="D17" i="2"/>
  <c r="H16" i="2"/>
  <c r="D16" i="2"/>
  <c r="H15" i="2"/>
  <c r="D15" i="2"/>
  <c r="H14" i="2"/>
  <c r="D14" i="2"/>
  <c r="H13" i="2"/>
  <c r="D13" i="2"/>
  <c r="AF12" i="1"/>
  <c r="AF11" i="1"/>
  <c r="AF10" i="1"/>
  <c r="AF9" i="1"/>
  <c r="AF8" i="1"/>
  <c r="AF7" i="1"/>
  <c r="AF6" i="1"/>
  <c r="AF5" i="1"/>
  <c r="AF4" i="1"/>
  <c r="AF3" i="1"/>
  <c r="H17" i="1"/>
  <c r="H18" i="1"/>
  <c r="H19" i="1"/>
  <c r="H20" i="1"/>
  <c r="H21" i="1"/>
  <c r="H22" i="1"/>
  <c r="H23" i="1"/>
  <c r="H24" i="1"/>
  <c r="H25" i="1"/>
  <c r="H26" i="1"/>
  <c r="AD12" i="1"/>
  <c r="AD11" i="1"/>
  <c r="AD10" i="1"/>
  <c r="AD9" i="1"/>
  <c r="AD8" i="1"/>
  <c r="AD7" i="1"/>
  <c r="AD6" i="1"/>
  <c r="AD5" i="1"/>
  <c r="AD4" i="1"/>
  <c r="AD3" i="1"/>
  <c r="P12" i="1"/>
  <c r="P11" i="1"/>
  <c r="P10" i="1"/>
  <c r="P9" i="1"/>
  <c r="P8" i="1"/>
  <c r="P7" i="1"/>
  <c r="P6" i="1"/>
  <c r="P5" i="1"/>
  <c r="P4" i="1"/>
  <c r="P3" i="1"/>
  <c r="N12" i="1"/>
  <c r="N11" i="1"/>
  <c r="N10" i="1"/>
  <c r="N9" i="1"/>
  <c r="N8" i="1"/>
  <c r="N7" i="1"/>
  <c r="N6" i="1"/>
  <c r="N5" i="1"/>
  <c r="N4" i="1"/>
  <c r="N3" i="1"/>
  <c r="D3" i="1"/>
  <c r="D18" i="1"/>
  <c r="D19" i="1"/>
  <c r="D20" i="1"/>
  <c r="D21" i="1"/>
  <c r="D22" i="1"/>
  <c r="D23" i="1"/>
  <c r="D24" i="1"/>
  <c r="D25" i="1"/>
  <c r="D26" i="1"/>
  <c r="D17" i="1"/>
  <c r="E18" i="1"/>
  <c r="E19" i="1"/>
  <c r="E20" i="1"/>
  <c r="E21" i="1"/>
  <c r="E22" i="1"/>
  <c r="E23" i="1"/>
  <c r="E24" i="1"/>
  <c r="E25" i="1"/>
  <c r="E26" i="1"/>
  <c r="A17" i="1"/>
  <c r="A18" i="1"/>
  <c r="A19" i="1"/>
  <c r="A20" i="1"/>
  <c r="A21" i="1"/>
  <c r="A22" i="1"/>
  <c r="A23" i="1"/>
  <c r="A24" i="1"/>
  <c r="A25" i="1"/>
  <c r="A26" i="1"/>
  <c r="H4" i="1"/>
  <c r="H5" i="1"/>
  <c r="H6" i="1"/>
  <c r="H7" i="1"/>
  <c r="H8" i="1"/>
  <c r="H9" i="1"/>
  <c r="H10" i="1"/>
  <c r="H11" i="1"/>
  <c r="H12" i="1"/>
  <c r="H3" i="1"/>
  <c r="D4" i="1"/>
  <c r="D5" i="1"/>
  <c r="D6" i="1"/>
  <c r="D7" i="1"/>
  <c r="D8" i="1"/>
  <c r="D9" i="1"/>
  <c r="D10" i="1"/>
  <c r="D11" i="1"/>
  <c r="D12" i="1"/>
  <c r="E4" i="1"/>
  <c r="E5" i="1"/>
  <c r="E6" i="1"/>
  <c r="E7" i="1"/>
  <c r="E8" i="1"/>
  <c r="E9" i="1"/>
  <c r="E10" i="1"/>
  <c r="E11" i="1"/>
  <c r="E12" i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<sst xmlns="http://schemas.openxmlformats.org/spreadsheetml/2006/main" count="152" uniqueCount="42">
  <si>
    <t>10 najpogostejših imen Slovenija</t>
  </si>
  <si>
    <t>moški</t>
  </si>
  <si>
    <t>frekvenca</t>
  </si>
  <si>
    <t>Franc</t>
  </si>
  <si>
    <t>Janez</t>
  </si>
  <si>
    <t>Marko</t>
  </si>
  <si>
    <t>Andrej</t>
  </si>
  <si>
    <t>Ivan</t>
  </si>
  <si>
    <t>Anton</t>
  </si>
  <si>
    <t>Jožef</t>
  </si>
  <si>
    <t>Luka</t>
  </si>
  <si>
    <t>Peter</t>
  </si>
  <si>
    <t>Jože</t>
  </si>
  <si>
    <t>ime</t>
  </si>
  <si>
    <t>ženske</t>
  </si>
  <si>
    <t>% prebivalstva Slovenije</t>
  </si>
  <si>
    <t>Marija</t>
  </si>
  <si>
    <t>Ana</t>
  </si>
  <si>
    <t>Maja</t>
  </si>
  <si>
    <t>Irena</t>
  </si>
  <si>
    <t>Mojca</t>
  </si>
  <si>
    <t>Nina</t>
  </si>
  <si>
    <t>Mateja</t>
  </si>
  <si>
    <t>Nataša</t>
  </si>
  <si>
    <t>Andreja</t>
  </si>
  <si>
    <t>Barbara</t>
  </si>
  <si>
    <t>%prebivalstva Slovenije</t>
  </si>
  <si>
    <t>primerjava 10 najpogostejših imen v Sloveniji z imeni na naši šoli</t>
  </si>
  <si>
    <t>% dijakov</t>
  </si>
  <si>
    <t>%dijakov</t>
  </si>
  <si>
    <t>primerjava  najpogostejših imen na naši šoli z imeni v Sloveniji</t>
  </si>
  <si>
    <t>imena v Sloveniji</t>
  </si>
  <si>
    <t>Žiga</t>
  </si>
  <si>
    <t>Gašper</t>
  </si>
  <si>
    <t>Jakob</t>
  </si>
  <si>
    <t>Maks</t>
  </si>
  <si>
    <t>Matic</t>
  </si>
  <si>
    <t>Lana</t>
  </si>
  <si>
    <t>Kaja</t>
  </si>
  <si>
    <t>Nika</t>
  </si>
  <si>
    <t>Lara</t>
  </si>
  <si>
    <t>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</si>
</sst>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C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2" fillId="0" borderId="0" xfId="0" applyFont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Medium7"/>
  <colors>
    <mruColors>
      <color rgb="FFF8C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MOŠKA</a:t>
            </a:r>
            <a:r>
              <a:rPr lang="en-US" baseline="0"/>
              <a:t> IMENA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'Slovenija-GJP'!$M$2</c:f>
              <c:strCache>
                <c:ptCount val="1"/>
                <c:pt idx="0">
                  <c:v>frekvenca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'Slovenija-GJP'!$L$3:$L$12</c:f>
              <c:strCache>
                <c:ptCount val="10"/>
                <c:pt idx="0">
                  <c:v>Franc</c:v>
                </c:pt>
                <c:pt idx="1">
                  <c:v>Janez</c:v>
                </c:pt>
                <c:pt idx="2">
                  <c:v>Marko</c:v>
                </c:pt>
                <c:pt idx="3">
                  <c:v>Andrej</c:v>
                </c:pt>
                <c:pt idx="4">
                  <c:v>Ivan</c:v>
                </c:pt>
                <c:pt idx="5">
                  <c:v>Anton</c:v>
                </c:pt>
                <c:pt idx="6">
                  <c:v>Jožef</c:v>
                </c:pt>
                <c:pt idx="7">
                  <c:v>Jože</c:v>
                </c:pt>
                <c:pt idx="8">
                  <c:v>Luka</c:v>
                </c:pt>
                <c:pt idx="9">
                  <c:v>Peter</c:v>
                </c:pt>
              </c:strCache>
            </c:strRef>
          </c:cat>
          <c:val>
            <c:numRef>
              <c:f>'Slovenija-GJP'!$M$3:$M$12</c:f>
            </c:numRef>
          </c:val>
          <c:extLst>
            <c:ext xmlns:c16="http://schemas.microsoft.com/office/drawing/2014/chart" uri="{C3380CC4-5D6E-409C-BE32-E72D297353CC}">
              <c16:uniqueId val="{00000000-921F-4778-A1A5-7360033E7257}"/>
            </c:ext>
          </c:extLst>
        </c:ser>
        <c:ser>
          <c:idx val="1"/>
          <c:order val="1"/>
          <c:tx>
            <c:strRef>
              <c:f>'Slovenija-GJP'!$N$2</c:f>
              <c:strCache>
                <c:ptCount val="1"/>
                <c:pt idx="0">
                  <c:v>% prebivalstva Slovenije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'Slovenija-GJP'!$L$3:$L$12</c:f>
              <c:strCache>
                <c:ptCount val="10"/>
                <c:pt idx="0">
                  <c:v>Franc</c:v>
                </c:pt>
                <c:pt idx="1">
                  <c:v>Janez</c:v>
                </c:pt>
                <c:pt idx="2">
                  <c:v>Marko</c:v>
                </c:pt>
                <c:pt idx="3">
                  <c:v>Andrej</c:v>
                </c:pt>
                <c:pt idx="4">
                  <c:v>Ivan</c:v>
                </c:pt>
                <c:pt idx="5">
                  <c:v>Anton</c:v>
                </c:pt>
                <c:pt idx="6">
                  <c:v>Jožef</c:v>
                </c:pt>
                <c:pt idx="7">
                  <c:v>Jože</c:v>
                </c:pt>
                <c:pt idx="8">
                  <c:v>Luka</c:v>
                </c:pt>
                <c:pt idx="9">
                  <c:v>Peter</c:v>
                </c:pt>
              </c:strCache>
            </c:strRef>
          </c:cat>
          <c:val>
            <c:numRef>
              <c:f>'Slovenija-GJP'!$N$3:$N$12</c:f>
              <c:numCache>
                <c:formatCode>General</c:formatCode>
                <c:ptCount val="10"/>
                <c:pt idx="0">
                  <c:v>1.0178868712176568</c:v>
                </c:pt>
                <c:pt idx="1">
                  <c:v>0.92661038977665477</c:v>
                </c:pt>
                <c:pt idx="2">
                  <c:v>0.82357465254481199</c:v>
                </c:pt>
                <c:pt idx="3">
                  <c:v>0.78535707122457943</c:v>
                </c:pt>
                <c:pt idx="4">
                  <c:v>0.76520512077656611</c:v>
                </c:pt>
                <c:pt idx="5">
                  <c:v>0.75007930385205712</c:v>
                </c:pt>
                <c:pt idx="6">
                  <c:v>0.64543141058437337</c:v>
                </c:pt>
                <c:pt idx="7">
                  <c:v>0.63741804675916336</c:v>
                </c:pt>
                <c:pt idx="8">
                  <c:v>0.63509464541339233</c:v>
                </c:pt>
                <c:pt idx="9">
                  <c:v>0.56714701013809066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F-4778-A1A5-7360033E7257}"/>
            </c:ext>
          </c:extLst>
        </c:ser>
        <c:ser>
          <c:idx val="2"/>
          <c:order val="2"/>
          <c:tx>
            <c:strRef>
              <c:f>'Slovenija-GJP'!$O$2</c:f>
              <c:strCache>
                <c:ptCount val="1"/>
                <c:pt idx="0">
                  <c:v>frekvenca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'Slovenija-GJP'!$L$3:$L$12</c:f>
              <c:strCache>
                <c:ptCount val="10"/>
                <c:pt idx="0">
                  <c:v>Franc</c:v>
                </c:pt>
                <c:pt idx="1">
                  <c:v>Janez</c:v>
                </c:pt>
                <c:pt idx="2">
                  <c:v>Marko</c:v>
                </c:pt>
                <c:pt idx="3">
                  <c:v>Andrej</c:v>
                </c:pt>
                <c:pt idx="4">
                  <c:v>Ivan</c:v>
                </c:pt>
                <c:pt idx="5">
                  <c:v>Anton</c:v>
                </c:pt>
                <c:pt idx="6">
                  <c:v>Jožef</c:v>
                </c:pt>
                <c:pt idx="7">
                  <c:v>Jože</c:v>
                </c:pt>
                <c:pt idx="8">
                  <c:v>Luka</c:v>
                </c:pt>
                <c:pt idx="9">
                  <c:v>Peter</c:v>
                </c:pt>
              </c:strCache>
            </c:strRef>
          </c:cat>
          <c:val>
            <c:numRef>
              <c:f>'Slovenija-GJP'!$O$3:$O$12</c:f>
            </c:numRef>
          </c:val>
          <c:extLst>
            <c:ext xmlns:c16="http://schemas.microsoft.com/office/drawing/2014/chart" uri="{C3380CC4-5D6E-409C-BE32-E72D297353CC}">
              <c16:uniqueId val="{00000002-921F-4778-A1A5-7360033E7257}"/>
            </c:ext>
          </c:extLst>
        </c:ser>
        <c:ser>
          <c:idx val="3"/>
          <c:order val="3"/>
          <c:tx>
            <c:strRef>
              <c:f>'Slovenija-GJP'!$P$2</c:f>
              <c:strCache>
                <c:ptCount val="1"/>
                <c:pt idx="0">
                  <c:v>% dijakov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'Slovenija-GJP'!$L$3:$L$12</c:f>
              <c:strCache>
                <c:ptCount val="10"/>
                <c:pt idx="0">
                  <c:v>Franc</c:v>
                </c:pt>
                <c:pt idx="1">
                  <c:v>Janez</c:v>
                </c:pt>
                <c:pt idx="2">
                  <c:v>Marko</c:v>
                </c:pt>
                <c:pt idx="3">
                  <c:v>Andrej</c:v>
                </c:pt>
                <c:pt idx="4">
                  <c:v>Ivan</c:v>
                </c:pt>
                <c:pt idx="5">
                  <c:v>Anton</c:v>
                </c:pt>
                <c:pt idx="6">
                  <c:v>Jožef</c:v>
                </c:pt>
                <c:pt idx="7">
                  <c:v>Jože</c:v>
                </c:pt>
                <c:pt idx="8">
                  <c:v>Luka</c:v>
                </c:pt>
                <c:pt idx="9">
                  <c:v>Peter</c:v>
                </c:pt>
              </c:strCache>
            </c:strRef>
          </c:cat>
          <c:val>
            <c:numRef>
              <c:f>'Slovenija-GJP'!$P$3:$P$12</c:f>
              <c:numCache>
                <c:formatCode>General</c:formatCode>
                <c:ptCount val="10"/>
                <c:pt idx="0">
                  <c:v>0</c:v>
                </c:pt>
                <c:pt idx="1">
                  <c:v>0.14164305949008499</c:v>
                </c:pt>
                <c:pt idx="2">
                  <c:v>0.42492917847025502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1.9830028328611897</c:v>
                </c:pt>
                <c:pt idx="9">
                  <c:v>0.14164305949008499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F-4778-A1A5-7360033E7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60439568"/>
        <c:axId val="-1234747552"/>
      </c:barChart>
      <c:catAx>
        <c:axId val="-126043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-1234747552"/>
        <c:crosses val="autoZero"/>
        <c:auto val="1"/>
        <c:lblAlgn val="ctr"/>
        <c:lblOffset val="100"/>
        <c:noMultiLvlLbl val="0"/>
      </c:catAx>
      <c:valAx>
        <c:axId val="-123474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-126043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ŽENSKA</a:t>
            </a:r>
            <a:r>
              <a:rPr lang="en-US" baseline="0"/>
              <a:t> IMENA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'Slovenija-GJP'!$AC$2</c:f>
              <c:strCache>
                <c:ptCount val="1"/>
                <c:pt idx="0">
                  <c:v>frekvenca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'Slovenija-GJP'!$AB$3:$AB$12</c:f>
              <c:strCache>
                <c:ptCount val="10"/>
                <c:pt idx="0">
                  <c:v>Marija</c:v>
                </c:pt>
                <c:pt idx="1">
                  <c:v>Ana</c:v>
                </c:pt>
                <c:pt idx="2">
                  <c:v>Maja</c:v>
                </c:pt>
                <c:pt idx="3">
                  <c:v>Irena</c:v>
                </c:pt>
                <c:pt idx="4">
                  <c:v>Mojca</c:v>
                </c:pt>
                <c:pt idx="5">
                  <c:v>Nina</c:v>
                </c:pt>
                <c:pt idx="6">
                  <c:v>Mateja</c:v>
                </c:pt>
                <c:pt idx="7">
                  <c:v>Nataša</c:v>
                </c:pt>
                <c:pt idx="8">
                  <c:v>Andreja</c:v>
                </c:pt>
                <c:pt idx="9">
                  <c:v>Barbara</c:v>
                </c:pt>
              </c:strCache>
            </c:strRef>
          </c:cat>
          <c:val>
            <c:numRef>
              <c:f>'Slovenija-GJP'!$AC$3:$AC$12</c:f>
            </c:numRef>
          </c:val>
          <c:extLst>
            <c:ext xmlns:c16="http://schemas.microsoft.com/office/drawing/2014/chart" uri="{C3380CC4-5D6E-409C-BE32-E72D297353CC}">
              <c16:uniqueId val="{00000000-9655-4A47-88A2-DE6DA8C47687}"/>
            </c:ext>
          </c:extLst>
        </c:ser>
        <c:ser>
          <c:idx val="1"/>
          <c:order val="1"/>
          <c:tx>
            <c:strRef>
              <c:f>'Slovenija-GJP'!$AD$2</c:f>
              <c:strCache>
                <c:ptCount val="1"/>
                <c:pt idx="0">
                  <c:v>%prebivalstva Slovenije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'Slovenija-GJP'!$AB$3:$AB$12</c:f>
              <c:strCache>
                <c:ptCount val="10"/>
                <c:pt idx="0">
                  <c:v>Marija</c:v>
                </c:pt>
                <c:pt idx="1">
                  <c:v>Ana</c:v>
                </c:pt>
                <c:pt idx="2">
                  <c:v>Maja</c:v>
                </c:pt>
                <c:pt idx="3">
                  <c:v>Irena</c:v>
                </c:pt>
                <c:pt idx="4">
                  <c:v>Mojca</c:v>
                </c:pt>
                <c:pt idx="5">
                  <c:v>Nina</c:v>
                </c:pt>
                <c:pt idx="6">
                  <c:v>Mateja</c:v>
                </c:pt>
                <c:pt idx="7">
                  <c:v>Nataša</c:v>
                </c:pt>
                <c:pt idx="8">
                  <c:v>Andreja</c:v>
                </c:pt>
                <c:pt idx="9">
                  <c:v>Barbara</c:v>
                </c:pt>
              </c:strCache>
            </c:strRef>
          </c:cat>
          <c:val>
            <c:numRef>
              <c:f>'Slovenija-GJP'!$AD$3:$AD$12</c:f>
              <c:numCache>
                <c:formatCode>General</c:formatCode>
                <c:ptCount val="10"/>
                <c:pt idx="0">
                  <c:v>2.3673563059246261</c:v>
                </c:pt>
                <c:pt idx="1">
                  <c:v>1.1417383878534475</c:v>
                </c:pt>
                <c:pt idx="2">
                  <c:v>0.64585815777033129</c:v>
                </c:pt>
                <c:pt idx="3">
                  <c:v>0.56458652702234302</c:v>
                </c:pt>
                <c:pt idx="4">
                  <c:v>0.5347616403592832</c:v>
                </c:pt>
                <c:pt idx="5">
                  <c:v>0.49640180997706473</c:v>
                </c:pt>
                <c:pt idx="6">
                  <c:v>0.49009543489568641</c:v>
                </c:pt>
                <c:pt idx="7">
                  <c:v>0.47819393004285965</c:v>
                </c:pt>
                <c:pt idx="8">
                  <c:v>0.43969185059865518</c:v>
                </c:pt>
                <c:pt idx="9">
                  <c:v>0.43708395112891224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5-4A47-88A2-DE6DA8C47687}"/>
            </c:ext>
          </c:extLst>
        </c:ser>
        <c:ser>
          <c:idx val="2"/>
          <c:order val="2"/>
          <c:tx>
            <c:strRef>
              <c:f>'Slovenija-GJP'!$AE$2</c:f>
              <c:strCache>
                <c:ptCount val="1"/>
                <c:pt idx="0">
                  <c:v>frekvenca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'Slovenija-GJP'!$AB$3:$AB$12</c:f>
              <c:strCache>
                <c:ptCount val="10"/>
                <c:pt idx="0">
                  <c:v>Marija</c:v>
                </c:pt>
                <c:pt idx="1">
                  <c:v>Ana</c:v>
                </c:pt>
                <c:pt idx="2">
                  <c:v>Maja</c:v>
                </c:pt>
                <c:pt idx="3">
                  <c:v>Irena</c:v>
                </c:pt>
                <c:pt idx="4">
                  <c:v>Mojca</c:v>
                </c:pt>
                <c:pt idx="5">
                  <c:v>Nina</c:v>
                </c:pt>
                <c:pt idx="6">
                  <c:v>Mateja</c:v>
                </c:pt>
                <c:pt idx="7">
                  <c:v>Nataša</c:v>
                </c:pt>
                <c:pt idx="8">
                  <c:v>Andreja</c:v>
                </c:pt>
                <c:pt idx="9">
                  <c:v>Barbara</c:v>
                </c:pt>
              </c:strCache>
            </c:strRef>
          </c:cat>
          <c:val>
            <c:numRef>
              <c:f>'Slovenija-GJP'!$AE$3:$AE$12</c:f>
            </c:numRef>
          </c:val>
          <c:extLst>
            <c:ext xmlns:c16="http://schemas.microsoft.com/office/drawing/2014/chart" uri="{C3380CC4-5D6E-409C-BE32-E72D297353CC}">
              <c16:uniqueId val="{00000002-9655-4A47-88A2-DE6DA8C47687}"/>
            </c:ext>
          </c:extLst>
        </c:ser>
        <c:ser>
          <c:idx val="3"/>
          <c:order val="3"/>
          <c:tx>
            <c:strRef>
              <c:f>'Slovenija-GJP'!$AF$2</c:f>
              <c:strCache>
                <c:ptCount val="1"/>
                <c:pt idx="0">
                  <c:v>%dijakov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'Slovenija-GJP'!$AB$3:$AB$12</c:f>
              <c:strCache>
                <c:ptCount val="10"/>
                <c:pt idx="0">
                  <c:v>Marija</c:v>
                </c:pt>
                <c:pt idx="1">
                  <c:v>Ana</c:v>
                </c:pt>
                <c:pt idx="2">
                  <c:v>Maja</c:v>
                </c:pt>
                <c:pt idx="3">
                  <c:v>Irena</c:v>
                </c:pt>
                <c:pt idx="4">
                  <c:v>Mojca</c:v>
                </c:pt>
                <c:pt idx="5">
                  <c:v>Nina</c:v>
                </c:pt>
                <c:pt idx="6">
                  <c:v>Mateja</c:v>
                </c:pt>
                <c:pt idx="7">
                  <c:v>Nataša</c:v>
                </c:pt>
                <c:pt idx="8">
                  <c:v>Andreja</c:v>
                </c:pt>
                <c:pt idx="9">
                  <c:v>Barbara</c:v>
                </c:pt>
              </c:strCache>
            </c:strRef>
          </c:cat>
          <c:val>
            <c:numRef>
              <c:f>'Slovenija-GJP'!$AF$3:$AF$12</c:f>
              <c:numCache>
                <c:formatCode>General</c:formatCode>
                <c:ptCount val="10"/>
                <c:pt idx="0">
                  <c:v>0</c:v>
                </c:pt>
                <c:pt idx="1">
                  <c:v>1.41643059490085</c:v>
                </c:pt>
                <c:pt idx="2">
                  <c:v>1.5580736543909348</c:v>
                </c:pt>
                <c:pt idx="3">
                  <c:v>0</c:v>
                </c:pt>
                <c:pt idx="4">
                  <c:v>0</c:v>
                </c:pt>
                <c:pt idx="5">
                  <c:v>1.1331444759206799</c:v>
                </c:pt>
                <c:pt idx="6">
                  <c:v>0</c:v>
                </c:pt>
                <c:pt idx="7">
                  <c:v>0.14164305949008499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55-4A47-88A2-DE6DA8C47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60495744"/>
        <c:axId val="-1260492912"/>
      </c:barChart>
      <c:catAx>
        <c:axId val="-126049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-1260492912"/>
        <c:crosses val="autoZero"/>
        <c:auto val="1"/>
        <c:lblAlgn val="ctr"/>
        <c:lblOffset val="100"/>
        <c:noMultiLvlLbl val="0"/>
      </c:catAx>
      <c:valAx>
        <c:axId val="-126049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-126049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MOŠKA IMENA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'GJP- Slovenija'!$N$2</c:f>
              <c:strCache>
                <c:ptCount val="1"/>
                <c:pt idx="0">
                  <c:v>frekvenca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'GJP- Slovenija'!$M$3:$M$8</c:f>
              <c:strCache>
                <c:ptCount val="6"/>
                <c:pt idx="0">
                  <c:v>Luka</c:v>
                </c:pt>
                <c:pt idx="1">
                  <c:v>Žiga</c:v>
                </c:pt>
                <c:pt idx="2">
                  <c:v>Gašper</c:v>
                </c:pt>
                <c:pt idx="3">
                  <c:v>Jakob</c:v>
                </c:pt>
                <c:pt idx="4">
                  <c:v>Maks</c:v>
                </c:pt>
                <c:pt idx="5">
                  <c:v>Matic</c:v>
                </c:pt>
              </c:strCache>
            </c:strRef>
          </c:cat>
          <c:val>
            <c:numRef>
              <c:f>'GJP- Slovenija'!$N$3:$N$8</c:f>
            </c:numRef>
          </c:val>
          <c:extLst>
            <c:ext xmlns:c16="http://schemas.microsoft.com/office/drawing/2014/chart" uri="{C3380CC4-5D6E-409C-BE32-E72D297353CC}">
              <c16:uniqueId val="{00000000-93A8-46D5-A28E-68F74CE58D03}"/>
            </c:ext>
          </c:extLst>
        </c:ser>
        <c:ser>
          <c:idx val="1"/>
          <c:order val="1"/>
          <c:tx>
            <c:strRef>
              <c:f>'GJP- Slovenija'!$O$2</c:f>
              <c:strCache>
                <c:ptCount val="1"/>
                <c:pt idx="0">
                  <c:v>% dijakov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'GJP- Slovenija'!$M$3:$M$8</c:f>
              <c:strCache>
                <c:ptCount val="6"/>
                <c:pt idx="0">
                  <c:v>Luka</c:v>
                </c:pt>
                <c:pt idx="1">
                  <c:v>Žiga</c:v>
                </c:pt>
                <c:pt idx="2">
                  <c:v>Gašper</c:v>
                </c:pt>
                <c:pt idx="3">
                  <c:v>Jakob</c:v>
                </c:pt>
                <c:pt idx="4">
                  <c:v>Maks</c:v>
                </c:pt>
                <c:pt idx="5">
                  <c:v>Matic</c:v>
                </c:pt>
              </c:strCache>
            </c:strRef>
          </c:cat>
          <c:val>
            <c:numRef>
              <c:f>'GJP- Slovenija'!$O$3:$O$8</c:f>
              <c:numCache>
                <c:formatCode>General</c:formatCode>
                <c:ptCount val="6"/>
                <c:pt idx="0">
                  <c:v>1.8413597733711047</c:v>
                </c:pt>
                <c:pt idx="1">
                  <c:v>1.2747875354107647</c:v>
                </c:pt>
                <c:pt idx="2">
                  <c:v>0.99150141643059486</c:v>
                </c:pt>
                <c:pt idx="3">
                  <c:v>0.99150141643059486</c:v>
                </c:pt>
                <c:pt idx="4">
                  <c:v>0.99150141643059486</c:v>
                </c:pt>
                <c:pt idx="5">
                  <c:v>0.99150141643059486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8-46D5-A28E-68F74CE58D03}"/>
            </c:ext>
          </c:extLst>
        </c:ser>
        <c:ser>
          <c:idx val="2"/>
          <c:order val="2"/>
          <c:tx>
            <c:strRef>
              <c:f>'GJP- Slovenija'!$P$2</c:f>
              <c:strCache>
                <c:ptCount val="1"/>
                <c:pt idx="0">
                  <c:v>frekvenca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'GJP- Slovenija'!$M$3:$M$8</c:f>
              <c:strCache>
                <c:ptCount val="6"/>
                <c:pt idx="0">
                  <c:v>Luka</c:v>
                </c:pt>
                <c:pt idx="1">
                  <c:v>Žiga</c:v>
                </c:pt>
                <c:pt idx="2">
                  <c:v>Gašper</c:v>
                </c:pt>
                <c:pt idx="3">
                  <c:v>Jakob</c:v>
                </c:pt>
                <c:pt idx="4">
                  <c:v>Maks</c:v>
                </c:pt>
                <c:pt idx="5">
                  <c:v>Matic</c:v>
                </c:pt>
              </c:strCache>
            </c:strRef>
          </c:cat>
          <c:val>
            <c:numRef>
              <c:f>'GJP- Slovenija'!$P$3:$P$8</c:f>
            </c:numRef>
          </c:val>
          <c:extLst>
            <c:ext xmlns:c16="http://schemas.microsoft.com/office/drawing/2014/chart" uri="{C3380CC4-5D6E-409C-BE32-E72D297353CC}">
              <c16:uniqueId val="{00000002-93A8-46D5-A28E-68F74CE58D03}"/>
            </c:ext>
          </c:extLst>
        </c:ser>
        <c:ser>
          <c:idx val="3"/>
          <c:order val="3"/>
          <c:tx>
            <c:strRef>
              <c:f>'GJP- Slovenija'!$Q$2</c:f>
              <c:strCache>
                <c:ptCount val="1"/>
                <c:pt idx="0">
                  <c:v>% prebivalstva Slovenije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'GJP- Slovenija'!$M$3:$M$8</c:f>
              <c:strCache>
                <c:ptCount val="6"/>
                <c:pt idx="0">
                  <c:v>Luka</c:v>
                </c:pt>
                <c:pt idx="1">
                  <c:v>Žiga</c:v>
                </c:pt>
                <c:pt idx="2">
                  <c:v>Gašper</c:v>
                </c:pt>
                <c:pt idx="3">
                  <c:v>Jakob</c:v>
                </c:pt>
                <c:pt idx="4">
                  <c:v>Maks</c:v>
                </c:pt>
                <c:pt idx="5">
                  <c:v>Matic</c:v>
                </c:pt>
              </c:strCache>
            </c:strRef>
          </c:cat>
          <c:val>
            <c:numRef>
              <c:f>'GJP- Slovenija'!$Q$3:$Q$8</c:f>
              <c:numCache>
                <c:formatCode>General</c:formatCode>
                <c:ptCount val="6"/>
                <c:pt idx="0">
                  <c:v>0.63509464541339233</c:v>
                </c:pt>
                <c:pt idx="1">
                  <c:v>0.36610166919790971</c:v>
                </c:pt>
                <c:pt idx="2">
                  <c:v>0.2665273258077257</c:v>
                </c:pt>
                <c:pt idx="3">
                  <c:v>0.26861364538352006</c:v>
                </c:pt>
                <c:pt idx="4">
                  <c:v>0.13679618127651463</c:v>
                </c:pt>
                <c:pt idx="5">
                  <c:v>0.31356434897108881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A8-46D5-A28E-68F74CE58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40241504"/>
        <c:axId val="-1239436784"/>
      </c:barChart>
      <c:catAx>
        <c:axId val="-124024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-1239436784"/>
        <c:crosses val="autoZero"/>
        <c:auto val="1"/>
        <c:lblAlgn val="ctr"/>
        <c:lblOffset val="100"/>
        <c:noMultiLvlLbl val="0"/>
      </c:catAx>
      <c:valAx>
        <c:axId val="-123943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-124024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ŽENSKA</a:t>
            </a:r>
            <a:r>
              <a:rPr lang="en-US" baseline="0"/>
              <a:t> IMENA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'GJP- Slovenija'!$AB$2</c:f>
              <c:strCache>
                <c:ptCount val="1"/>
                <c:pt idx="0">
                  <c:v>frekvenca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'GJP- Slovenija'!$AA$3:$AA$8</c:f>
              <c:strCache>
                <c:ptCount val="6"/>
                <c:pt idx="0">
                  <c:v>Lana</c:v>
                </c:pt>
                <c:pt idx="1">
                  <c:v>Kaja</c:v>
                </c:pt>
                <c:pt idx="2">
                  <c:v>Nika</c:v>
                </c:pt>
                <c:pt idx="3">
                  <c:v>Sara</c:v>
                </c:pt>
                <c:pt idx="4">
                  <c:v>Lara</c:v>
                </c:pt>
                <c:pt idx="5">
                  <c:v>Maja</c:v>
                </c:pt>
              </c:strCache>
            </c:strRef>
          </c:cat>
          <c:val>
            <c:numRef>
              <c:f>'GJP- Slovenija'!$AB$3:$AB$8</c:f>
            </c:numRef>
          </c:val>
          <c:extLst>
            <c:ext xmlns:c16="http://schemas.microsoft.com/office/drawing/2014/chart" uri="{C3380CC4-5D6E-409C-BE32-E72D297353CC}">
              <c16:uniqueId val="{00000000-D5E1-4AB2-8FA9-6822353F3BEE}"/>
            </c:ext>
          </c:extLst>
        </c:ser>
        <c:ser>
          <c:idx val="1"/>
          <c:order val="1"/>
          <c:tx>
            <c:strRef>
              <c:f>'GJP- Slovenija'!$AC$2</c:f>
              <c:strCache>
                <c:ptCount val="1"/>
                <c:pt idx="0">
                  <c:v>%dijakov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'GJP- Slovenija'!$AA$3:$AA$8</c:f>
              <c:strCache>
                <c:ptCount val="6"/>
                <c:pt idx="0">
                  <c:v>Lana</c:v>
                </c:pt>
                <c:pt idx="1">
                  <c:v>Kaja</c:v>
                </c:pt>
                <c:pt idx="2">
                  <c:v>Nika</c:v>
                </c:pt>
                <c:pt idx="3">
                  <c:v>Sara</c:v>
                </c:pt>
                <c:pt idx="4">
                  <c:v>Lara</c:v>
                </c:pt>
                <c:pt idx="5">
                  <c:v>Maja</c:v>
                </c:pt>
              </c:strCache>
            </c:strRef>
          </c:cat>
          <c:val>
            <c:numRef>
              <c:f>'GJP- Slovenija'!$AC$3:$AC$8</c:f>
              <c:numCache>
                <c:formatCode>General</c:formatCode>
                <c:ptCount val="6"/>
                <c:pt idx="0">
                  <c:v>2.4079320113314444</c:v>
                </c:pt>
                <c:pt idx="1">
                  <c:v>1.6997167138810201</c:v>
                </c:pt>
                <c:pt idx="2">
                  <c:v>1.6997167138810201</c:v>
                </c:pt>
                <c:pt idx="3">
                  <c:v>1.5580736543909348</c:v>
                </c:pt>
                <c:pt idx="4">
                  <c:v>1.41643059490085</c:v>
                </c:pt>
                <c:pt idx="5">
                  <c:v>1.41643059490085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1-4AB2-8FA9-6822353F3BEE}"/>
            </c:ext>
          </c:extLst>
        </c:ser>
        <c:ser>
          <c:idx val="2"/>
          <c:order val="2"/>
          <c:tx>
            <c:strRef>
              <c:f>'GJP- Slovenija'!$AD$2</c:f>
              <c:strCache>
                <c:ptCount val="1"/>
                <c:pt idx="0">
                  <c:v>frekvenca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'GJP- Slovenija'!$AA$3:$AA$8</c:f>
              <c:strCache>
                <c:ptCount val="6"/>
                <c:pt idx="0">
                  <c:v>Lana</c:v>
                </c:pt>
                <c:pt idx="1">
                  <c:v>Kaja</c:v>
                </c:pt>
                <c:pt idx="2">
                  <c:v>Nika</c:v>
                </c:pt>
                <c:pt idx="3">
                  <c:v>Sara</c:v>
                </c:pt>
                <c:pt idx="4">
                  <c:v>Lara</c:v>
                </c:pt>
                <c:pt idx="5">
                  <c:v>Maja</c:v>
                </c:pt>
              </c:strCache>
            </c:strRef>
          </c:cat>
          <c:val>
            <c:numRef>
              <c:f>'GJP- Slovenija'!$AD$3:$AD$8</c:f>
            </c:numRef>
          </c:val>
          <c:extLst>
            <c:ext xmlns:c16="http://schemas.microsoft.com/office/drawing/2014/chart" uri="{C3380CC4-5D6E-409C-BE32-E72D297353CC}">
              <c16:uniqueId val="{00000002-D5E1-4AB2-8FA9-6822353F3BEE}"/>
            </c:ext>
          </c:extLst>
        </c:ser>
        <c:ser>
          <c:idx val="3"/>
          <c:order val="3"/>
          <c:tx>
            <c:strRef>
              <c:f>'GJP- Slovenija'!$AE$2</c:f>
              <c:strCache>
                <c:ptCount val="1"/>
                <c:pt idx="0">
                  <c:v>%prebivalstva Slovenije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'GJP- Slovenija'!$AA$3:$AA$8</c:f>
              <c:strCache>
                <c:ptCount val="6"/>
                <c:pt idx="0">
                  <c:v>Lana</c:v>
                </c:pt>
                <c:pt idx="1">
                  <c:v>Kaja</c:v>
                </c:pt>
                <c:pt idx="2">
                  <c:v>Nika</c:v>
                </c:pt>
                <c:pt idx="3">
                  <c:v>Sara</c:v>
                </c:pt>
                <c:pt idx="4">
                  <c:v>Lara</c:v>
                </c:pt>
                <c:pt idx="5">
                  <c:v>Maja</c:v>
                </c:pt>
              </c:strCache>
            </c:strRef>
          </c:cat>
          <c:val>
            <c:numRef>
              <c:f>'GJP- Slovenija'!$AE$3:$AE$8</c:f>
              <c:numCache>
                <c:formatCode>General</c:formatCode>
                <c:ptCount val="6"/>
                <c:pt idx="0">
                  <c:v>0.20882162299541437</c:v>
                </c:pt>
                <c:pt idx="1">
                  <c:v>0.19454930044282134</c:v>
                </c:pt>
                <c:pt idx="2">
                  <c:v>0.36652841638386763</c:v>
                </c:pt>
                <c:pt idx="3">
                  <c:v>0.41223778163536157</c:v>
                </c:pt>
                <c:pt idx="4">
                  <c:v>0.27861849607653383</c:v>
                </c:pt>
                <c:pt idx="5">
                  <c:v>0.64585815777033129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1-4AB2-8FA9-6822353F3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39861568"/>
        <c:axId val="-1239859280"/>
      </c:barChart>
      <c:catAx>
        <c:axId val="-123986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-1239859280"/>
        <c:crosses val="autoZero"/>
        <c:auto val="1"/>
        <c:lblAlgn val="ctr"/>
        <c:lblOffset val="100"/>
        <c:noMultiLvlLbl val="0"/>
      </c:catAx>
      <c:valAx>
        <c:axId val="-123985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-123986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'GJP- Slovenija'!$N$2</c:f>
              <c:strCache>
                <c:ptCount val="1"/>
                <c:pt idx="0">
                  <c:v>frekvenca</c:v>
                </c:pt>
              </c:strCache>
            </c:strRef>
          </c:tx>
          <c:cat>
            <c:strRef>
              <c:f>'GJP- Slovenija'!$M$3:$M$8</c:f>
              <c:strCache>
                <c:ptCount val="6"/>
                <c:pt idx="0">
                  <c:v>Luka</c:v>
                </c:pt>
                <c:pt idx="1">
                  <c:v>Žiga</c:v>
                </c:pt>
                <c:pt idx="2">
                  <c:v>Gašper</c:v>
                </c:pt>
                <c:pt idx="3">
                  <c:v>Jakob</c:v>
                </c:pt>
                <c:pt idx="4">
                  <c:v>Maks</c:v>
                </c:pt>
                <c:pt idx="5">
                  <c:v>Matic</c:v>
                </c:pt>
              </c:strCache>
            </c:strRef>
          </c:cat>
          <c:val>
            <c:numRef>
              <c:f>'GJP- Slovenija'!$N$3:$N$8</c:f>
            </c:numRef>
          </c:val>
          <c:extLst>
            <c:ext xmlns:c16="http://schemas.microsoft.com/office/drawing/2014/chart" uri="{C3380CC4-5D6E-409C-BE32-E72D297353CC}">
              <c16:uniqueId val="{00000000-5C08-4E1A-8372-962452D67E04}"/>
            </c:ext>
          </c:extLst>
        </c:ser>
        <c:ser>
          <c:idx val="1"/>
          <c:order val="1"/>
          <c:tx>
            <c:strRef>
              <c:f>'GJP- Slovenija'!$O$2</c:f>
              <c:strCache>
                <c:ptCount val="1"/>
                <c:pt idx="0">
                  <c:v>% dijakov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C08-4E1A-8372-962452D67E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C08-4E1A-8372-962452D67E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C08-4E1A-8372-962452D67E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C08-4E1A-8372-962452D67E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C08-4E1A-8372-962452D67E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C08-4E1A-8372-962452D67E04}"/>
              </c:ext>
            </c:extLst>
          </c:dPt>
          <c:cat>
            <c:strRef>
              <c:f>'GJP- Slovenija'!$M$3:$M$8</c:f>
              <c:strCache>
                <c:ptCount val="6"/>
                <c:pt idx="0">
                  <c:v>Luka</c:v>
                </c:pt>
                <c:pt idx="1">
                  <c:v>Žiga</c:v>
                </c:pt>
                <c:pt idx="2">
                  <c:v>Gašper</c:v>
                </c:pt>
                <c:pt idx="3">
                  <c:v>Jakob</c:v>
                </c:pt>
                <c:pt idx="4">
                  <c:v>Maks</c:v>
                </c:pt>
                <c:pt idx="5">
                  <c:v>Matic</c:v>
                </c:pt>
              </c:strCache>
            </c:strRef>
          </c:cat>
          <c:val>
            <c:numRef>
              <c:f>'GJP- Slovenija'!$O$3:$O$8</c:f>
              <c:numCache>
                <c:formatCode>General</c:formatCode>
                <c:ptCount val="6"/>
                <c:pt idx="0">
                  <c:v>1.8413597733711047</c:v>
                </c:pt>
                <c:pt idx="1">
                  <c:v>1.2747875354107647</c:v>
                </c:pt>
                <c:pt idx="2">
                  <c:v>0.99150141643059486</c:v>
                </c:pt>
                <c:pt idx="3">
                  <c:v>0.99150141643059486</c:v>
                </c:pt>
                <c:pt idx="4">
                  <c:v>0.99150141643059486</c:v>
                </c:pt>
                <c:pt idx="5">
                  <c:v>0.99150141643059486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C08-4E1A-8372-962452D67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'GJP- Slovenija'!$AB$2</c:f>
              <c:strCache>
                <c:ptCount val="1"/>
                <c:pt idx="0">
                  <c:v>frekvenca</c:v>
                </c:pt>
              </c:strCache>
            </c:strRef>
          </c:tx>
          <c:cat>
            <c:strRef>
              <c:f>'GJP- Slovenija'!$AA$3:$AA$8</c:f>
              <c:strCache>
                <c:ptCount val="6"/>
                <c:pt idx="0">
                  <c:v>Lana</c:v>
                </c:pt>
                <c:pt idx="1">
                  <c:v>Kaja</c:v>
                </c:pt>
                <c:pt idx="2">
                  <c:v>Nika</c:v>
                </c:pt>
                <c:pt idx="3">
                  <c:v>Sara</c:v>
                </c:pt>
                <c:pt idx="4">
                  <c:v>Lara</c:v>
                </c:pt>
                <c:pt idx="5">
                  <c:v>Maja</c:v>
                </c:pt>
              </c:strCache>
            </c:strRef>
          </c:cat>
          <c:val>
            <c:numRef>
              <c:f>'GJP- Slovenija'!$AB$3:$AB$8</c:f>
            </c:numRef>
          </c:val>
          <c:extLst>
            <c:ext xmlns:c16="http://schemas.microsoft.com/office/drawing/2014/chart" uri="{C3380CC4-5D6E-409C-BE32-E72D297353CC}">
              <c16:uniqueId val="{00000000-8565-47E3-8508-B212738AD786}"/>
            </c:ext>
          </c:extLst>
        </c:ser>
        <c:ser>
          <c:idx val="1"/>
          <c:order val="1"/>
          <c:tx>
            <c:strRef>
              <c:f>'GJP- Slovenija'!$AC$2</c:f>
              <c:strCache>
                <c:ptCount val="1"/>
                <c:pt idx="0">
                  <c:v>%dijakov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565-47E3-8508-B212738AD7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565-47E3-8508-B212738AD7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565-47E3-8508-B212738AD7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565-47E3-8508-B212738AD78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565-47E3-8508-B212738AD78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565-47E3-8508-B212738AD786}"/>
              </c:ext>
            </c:extLst>
          </c:dPt>
          <c:cat>
            <c:strRef>
              <c:f>'GJP- Slovenija'!$AA$3:$AA$8</c:f>
              <c:strCache>
                <c:ptCount val="6"/>
                <c:pt idx="0">
                  <c:v>Lana</c:v>
                </c:pt>
                <c:pt idx="1">
                  <c:v>Kaja</c:v>
                </c:pt>
                <c:pt idx="2">
                  <c:v>Nika</c:v>
                </c:pt>
                <c:pt idx="3">
                  <c:v>Sara</c:v>
                </c:pt>
                <c:pt idx="4">
                  <c:v>Lara</c:v>
                </c:pt>
                <c:pt idx="5">
                  <c:v>Maja</c:v>
                </c:pt>
              </c:strCache>
            </c:strRef>
          </c:cat>
          <c:val>
            <c:numRef>
              <c:f>'GJP- Slovenija'!$AC$3:$AC$8</c:f>
              <c:numCache>
                <c:formatCode>General</c:formatCode>
                <c:ptCount val="6"/>
                <c:pt idx="0">
                  <c:v>2.4079320113314444</c:v>
                </c:pt>
                <c:pt idx="1">
                  <c:v>1.6997167138810201</c:v>
                </c:pt>
                <c:pt idx="2">
                  <c:v>1.6997167138810201</c:v>
                </c:pt>
                <c:pt idx="3">
                  <c:v>1.5580736543909348</c:v>
                </c:pt>
                <c:pt idx="4">
                  <c:v>1.41643059490085</c:v>
                </c:pt>
                <c:pt idx="5">
                  <c:v>1.41643059490085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565-47E3-8508-B212738AD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241300</xdr:colOff>
      <xdr:row>0</xdr:row>
      <xdr:rowOff>25400</xdr:rowOff>
    </xdr:from>
    <xdr:to>
      <xdr:col>24</xdr:col>
      <xdr:colOff>685800</xdr:colOff>
      <xdr:row>13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266700</xdr:colOff>
      <xdr:row>0</xdr:row>
      <xdr:rowOff>114300</xdr:rowOff>
    </xdr:from>
    <xdr:to>
      <xdr:col>37</xdr:col>
      <xdr:colOff>711200</xdr:colOff>
      <xdr:row>14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88900</xdr:colOff>
      <xdr:row>0</xdr:row>
      <xdr:rowOff>76200</xdr:rowOff>
    </xdr:from>
    <xdr:to>
      <xdr:col>23</xdr:col>
      <xdr:colOff>533400</xdr:colOff>
      <xdr:row>13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723900</xdr:colOff>
      <xdr:row>0</xdr:row>
      <xdr:rowOff>38100</xdr:rowOff>
    </xdr:from>
    <xdr:to>
      <xdr:col>38</xdr:col>
      <xdr:colOff>342900</xdr:colOff>
      <xdr:row>13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533400</xdr:colOff>
      <xdr:row>15</xdr:row>
      <xdr:rowOff>184150</xdr:rowOff>
    </xdr:from>
    <xdr:to>
      <xdr:col>18</xdr:col>
      <xdr:colOff>152400</xdr:colOff>
      <xdr:row>29</xdr:row>
      <xdr:rowOff>82550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127000</xdr:colOff>
      <xdr:row>14</xdr:row>
      <xdr:rowOff>171450</xdr:rowOff>
    </xdr:from>
    <xdr:to>
      <xdr:col>32</xdr:col>
      <xdr:colOff>571500</xdr:colOff>
      <xdr:row>28</xdr:row>
      <xdr:rowOff>69850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workbookViewId="0">
      <selection activeCell="A15" sqref="A15:H26"/>
    </sheetView>
  </sheetViews>
  <sheetFormatPr defaultColWidth="11" defaultRowHeight="15.75" x14ac:dyDescent="0.25"/>
  <cols>
    <col min="13" max="13" width="0" hidden="1" customWidth="1"/>
    <col min="15" max="15" width="0" hidden="1" customWidth="1"/>
    <col min="29" max="29" width="0" hidden="1" customWidth="1"/>
    <col min="31" max="31" width="0" hidden="1" customWidth="1"/>
  </cols>
  <sheetData>
    <row r="1" spans="1:32" x14ac:dyDescent="0.25">
      <c r="A1" s="5" t="s">
        <v>0</v>
      </c>
      <c r="B1" s="5"/>
      <c r="C1" s="5"/>
      <c r="D1" s="5"/>
      <c r="E1" s="5"/>
      <c r="F1" s="5"/>
      <c r="G1" s="5"/>
      <c r="H1" s="5"/>
    </row>
    <row r="2" spans="1:32" x14ac:dyDescent="0.25">
      <c r="A2" s="3" t="s">
        <v>1</v>
      </c>
      <c r="B2" s="3" t="s">
        <v>13</v>
      </c>
      <c r="C2" s="3" t="s">
        <v>2</v>
      </c>
      <c r="D2" s="3" t="s">
        <v>15</v>
      </c>
      <c r="E2" s="4" t="s">
        <v>14</v>
      </c>
      <c r="F2" s="4" t="s">
        <v>13</v>
      </c>
      <c r="G2" s="4" t="s">
        <v>2</v>
      </c>
      <c r="H2" s="4" t="s">
        <v>26</v>
      </c>
      <c r="L2" s="3" t="s">
        <v>13</v>
      </c>
      <c r="M2" s="3" t="s">
        <v>2</v>
      </c>
      <c r="N2" s="3" t="s">
        <v>15</v>
      </c>
      <c r="O2" s="3" t="s">
        <v>2</v>
      </c>
      <c r="P2" s="3" t="s">
        <v>28</v>
      </c>
      <c r="AB2" s="4" t="s">
        <v>13</v>
      </c>
      <c r="AC2" s="4" t="s">
        <v>2</v>
      </c>
      <c r="AD2" s="4" t="s">
        <v>26</v>
      </c>
      <c r="AE2" s="4" t="s">
        <v>2</v>
      </c>
      <c r="AF2" s="4" t="s">
        <v>29</v>
      </c>
    </row>
    <row r="3" spans="1:32" x14ac:dyDescent="0.25">
      <c r="A3" s="1">
        <v>1</v>
      </c>
      <c r="B3" s="1" t="s">
        <v>3</v>
      </c>
      <c r="C3" s="1">
        <v>21467</v>
      </c>
      <c r="D3" s="1">
        <f>(C3/2108977)*100</f>
        <v>1.0178868712176568</v>
      </c>
      <c r="E3" s="2">
        <v>1</v>
      </c>
      <c r="F3" s="2" t="s">
        <v>16</v>
      </c>
      <c r="G3" s="2">
        <v>49927</v>
      </c>
      <c r="H3" s="2">
        <f>(G3/2108977)*100</f>
        <v>2.3673563059246261</v>
      </c>
      <c r="L3" s="1" t="s">
        <v>3</v>
      </c>
      <c r="M3" s="1">
        <v>21467</v>
      </c>
      <c r="N3" s="1">
        <f>(M3/2108977)*100</f>
        <v>1.0178868712176568</v>
      </c>
      <c r="O3" s="1">
        <v>0</v>
      </c>
      <c r="P3" s="1">
        <f>(O3/706)*100</f>
        <v>0</v>
      </c>
      <c r="AB3" s="2" t="s">
        <v>16</v>
      </c>
      <c r="AC3" s="2">
        <v>49927</v>
      </c>
      <c r="AD3" s="2">
        <f>(AC3/2108977)*100</f>
        <v>2.3673563059246261</v>
      </c>
      <c r="AE3" s="2">
        <v>0</v>
      </c>
      <c r="AF3" s="2">
        <f>(AE3/706)*100</f>
        <v>0</v>
      </c>
    </row>
    <row r="4" spans="1:32" x14ac:dyDescent="0.25">
      <c r="A4" s="1">
        <f>A3+1</f>
        <v>2</v>
      </c>
      <c r="B4" s="1" t="s">
        <v>4</v>
      </c>
      <c r="C4" s="1">
        <v>19542</v>
      </c>
      <c r="D4" s="1">
        <f t="shared" ref="D4:D12" si="0">(C4/2108977)*100</f>
        <v>0.92661038977665477</v>
      </c>
      <c r="E4" s="2">
        <f>E3+1</f>
        <v>2</v>
      </c>
      <c r="F4" s="2" t="s">
        <v>17</v>
      </c>
      <c r="G4" s="2">
        <v>24079</v>
      </c>
      <c r="H4" s="2">
        <f t="shared" ref="H4:H12" si="1">(G4/2108977)*100</f>
        <v>1.1417383878534475</v>
      </c>
      <c r="L4" s="1" t="s">
        <v>4</v>
      </c>
      <c r="M4" s="1">
        <v>19542</v>
      </c>
      <c r="N4" s="1">
        <f t="shared" ref="N4:N12" si="2">(M4/2108977)*100</f>
        <v>0.92661038977665477</v>
      </c>
      <c r="O4" s="1">
        <v>1</v>
      </c>
      <c r="P4" s="1">
        <f t="shared" ref="P4:P12" si="3">(O4/706)*100</f>
        <v>0.14164305949008499</v>
      </c>
      <c r="AB4" s="2" t="s">
        <v>17</v>
      </c>
      <c r="AC4" s="2">
        <v>24079</v>
      </c>
      <c r="AD4" s="2">
        <f t="shared" ref="AD4:AD12" si="4">(AC4/2108977)*100</f>
        <v>1.1417383878534475</v>
      </c>
      <c r="AE4" s="2">
        <v>10</v>
      </c>
      <c r="AF4" s="2">
        <f t="shared" ref="AF4:AF12" si="5">(AE4/706)*100</f>
        <v>1.41643059490085</v>
      </c>
    </row>
    <row r="5" spans="1:32" x14ac:dyDescent="0.25">
      <c r="A5" s="1">
        <f t="shared" ref="A5:A12" si="6">A4+1</f>
        <v>3</v>
      </c>
      <c r="B5" s="1" t="s">
        <v>5</v>
      </c>
      <c r="C5" s="1">
        <v>17369</v>
      </c>
      <c r="D5" s="1">
        <f t="shared" si="0"/>
        <v>0.82357465254481199</v>
      </c>
      <c r="E5" s="2">
        <f t="shared" ref="E5:E12" si="7">E4+1</f>
        <v>3</v>
      </c>
      <c r="F5" s="2" t="s">
        <v>18</v>
      </c>
      <c r="G5" s="2">
        <v>13621</v>
      </c>
      <c r="H5" s="2">
        <f t="shared" si="1"/>
        <v>0.64585815777033129</v>
      </c>
      <c r="L5" s="1" t="s">
        <v>5</v>
      </c>
      <c r="M5" s="1">
        <v>17369</v>
      </c>
      <c r="N5" s="1">
        <f t="shared" si="2"/>
        <v>0.82357465254481199</v>
      </c>
      <c r="O5" s="1">
        <v>3</v>
      </c>
      <c r="P5" s="1">
        <f t="shared" si="3"/>
        <v>0.42492917847025502</v>
      </c>
      <c r="AB5" s="2" t="s">
        <v>18</v>
      </c>
      <c r="AC5" s="2">
        <v>13621</v>
      </c>
      <c r="AD5" s="2">
        <f t="shared" si="4"/>
        <v>0.64585815777033129</v>
      </c>
      <c r="AE5" s="2">
        <v>11</v>
      </c>
      <c r="AF5" s="2">
        <f t="shared" si="5"/>
        <v>1.5580736543909348</v>
      </c>
    </row>
    <row r="6" spans="1:32" x14ac:dyDescent="0.25">
      <c r="A6" s="1">
        <f t="shared" si="6"/>
        <v>4</v>
      </c>
      <c r="B6" s="1" t="s">
        <v>6</v>
      </c>
      <c r="C6" s="1">
        <v>16563</v>
      </c>
      <c r="D6" s="1">
        <f t="shared" si="0"/>
        <v>0.78535707122457943</v>
      </c>
      <c r="E6" s="2">
        <f t="shared" si="7"/>
        <v>4</v>
      </c>
      <c r="F6" s="2" t="s">
        <v>19</v>
      </c>
      <c r="G6" s="2">
        <v>11907</v>
      </c>
      <c r="H6" s="2">
        <f t="shared" si="1"/>
        <v>0.56458652702234302</v>
      </c>
      <c r="L6" s="1" t="s">
        <v>6</v>
      </c>
      <c r="M6" s="1">
        <v>16563</v>
      </c>
      <c r="N6" s="1">
        <f t="shared" si="2"/>
        <v>0.78535707122457943</v>
      </c>
      <c r="O6" s="1">
        <v>0</v>
      </c>
      <c r="P6" s="1">
        <f t="shared" si="3"/>
        <v>0</v>
      </c>
      <c r="AB6" s="2" t="s">
        <v>19</v>
      </c>
      <c r="AC6" s="2">
        <v>11907</v>
      </c>
      <c r="AD6" s="2">
        <f t="shared" si="4"/>
        <v>0.56458652702234302</v>
      </c>
      <c r="AE6" s="2">
        <v>0</v>
      </c>
      <c r="AF6" s="2">
        <f t="shared" si="5"/>
        <v>0</v>
      </c>
    </row>
    <row r="7" spans="1:32" x14ac:dyDescent="0.25">
      <c r="A7" s="1">
        <f t="shared" si="6"/>
        <v>5</v>
      </c>
      <c r="B7" s="1" t="s">
        <v>7</v>
      </c>
      <c r="C7" s="1">
        <v>16138</v>
      </c>
      <c r="D7" s="1">
        <f t="shared" si="0"/>
        <v>0.76520512077656611</v>
      </c>
      <c r="E7" s="2">
        <f t="shared" si="7"/>
        <v>5</v>
      </c>
      <c r="F7" s="2" t="s">
        <v>20</v>
      </c>
      <c r="G7" s="2">
        <v>11278</v>
      </c>
      <c r="H7" s="2">
        <f t="shared" si="1"/>
        <v>0.5347616403592832</v>
      </c>
      <c r="L7" s="1" t="s">
        <v>7</v>
      </c>
      <c r="M7" s="1">
        <v>16138</v>
      </c>
      <c r="N7" s="1">
        <f t="shared" si="2"/>
        <v>0.76520512077656611</v>
      </c>
      <c r="O7" s="1">
        <v>0</v>
      </c>
      <c r="P7" s="1">
        <f t="shared" si="3"/>
        <v>0</v>
      </c>
      <c r="AB7" s="2" t="s">
        <v>20</v>
      </c>
      <c r="AC7" s="2">
        <v>11278</v>
      </c>
      <c r="AD7" s="2">
        <f t="shared" si="4"/>
        <v>0.5347616403592832</v>
      </c>
      <c r="AE7" s="2">
        <v>0</v>
      </c>
      <c r="AF7" s="2">
        <f t="shared" si="5"/>
        <v>0</v>
      </c>
    </row>
    <row r="8" spans="1:32" x14ac:dyDescent="0.25">
      <c r="A8" s="1">
        <f t="shared" si="6"/>
        <v>6</v>
      </c>
      <c r="B8" s="1" t="s">
        <v>8</v>
      </c>
      <c r="C8" s="1">
        <v>15819</v>
      </c>
      <c r="D8" s="1">
        <f t="shared" si="0"/>
        <v>0.75007930385205712</v>
      </c>
      <c r="E8" s="2">
        <f t="shared" si="7"/>
        <v>6</v>
      </c>
      <c r="F8" s="2" t="s">
        <v>21</v>
      </c>
      <c r="G8" s="2">
        <v>10469</v>
      </c>
      <c r="H8" s="2">
        <f t="shared" si="1"/>
        <v>0.49640180997706473</v>
      </c>
      <c r="L8" s="1" t="s">
        <v>8</v>
      </c>
      <c r="M8" s="1">
        <v>15819</v>
      </c>
      <c r="N8" s="1">
        <f t="shared" si="2"/>
        <v>0.75007930385205712</v>
      </c>
      <c r="O8" s="1">
        <v>0</v>
      </c>
      <c r="P8" s="1">
        <f t="shared" si="3"/>
        <v>0</v>
      </c>
      <c r="AB8" s="2" t="s">
        <v>21</v>
      </c>
      <c r="AC8" s="2">
        <v>10469</v>
      </c>
      <c r="AD8" s="2">
        <f t="shared" si="4"/>
        <v>0.49640180997706473</v>
      </c>
      <c r="AE8" s="2">
        <v>8</v>
      </c>
      <c r="AF8" s="2">
        <f t="shared" si="5"/>
        <v>1.1331444759206799</v>
      </c>
    </row>
    <row r="9" spans="1:32" x14ac:dyDescent="0.25">
      <c r="A9" s="1">
        <f t="shared" si="6"/>
        <v>7</v>
      </c>
      <c r="B9" s="1" t="s">
        <v>9</v>
      </c>
      <c r="C9" s="1">
        <v>13612</v>
      </c>
      <c r="D9" s="1">
        <f t="shared" si="0"/>
        <v>0.64543141058437337</v>
      </c>
      <c r="E9" s="2">
        <f t="shared" si="7"/>
        <v>7</v>
      </c>
      <c r="F9" s="2" t="s">
        <v>22</v>
      </c>
      <c r="G9" s="2">
        <v>10336</v>
      </c>
      <c r="H9" s="2">
        <f t="shared" si="1"/>
        <v>0.49009543489568641</v>
      </c>
      <c r="L9" s="1" t="s">
        <v>9</v>
      </c>
      <c r="M9" s="1">
        <v>13612</v>
      </c>
      <c r="N9" s="1">
        <f t="shared" si="2"/>
        <v>0.64543141058437337</v>
      </c>
      <c r="O9" s="1">
        <v>0</v>
      </c>
      <c r="P9" s="1">
        <f t="shared" si="3"/>
        <v>0</v>
      </c>
      <c r="AB9" s="2" t="s">
        <v>22</v>
      </c>
      <c r="AC9" s="2">
        <v>10336</v>
      </c>
      <c r="AD9" s="2">
        <f t="shared" si="4"/>
        <v>0.49009543489568641</v>
      </c>
      <c r="AE9" s="2">
        <v>0</v>
      </c>
      <c r="AF9" s="2">
        <f t="shared" si="5"/>
        <v>0</v>
      </c>
    </row>
    <row r="10" spans="1:32" x14ac:dyDescent="0.25">
      <c r="A10" s="1">
        <f t="shared" si="6"/>
        <v>8</v>
      </c>
      <c r="B10" s="1" t="s">
        <v>12</v>
      </c>
      <c r="C10" s="1">
        <v>13443</v>
      </c>
      <c r="D10" s="1">
        <f t="shared" si="0"/>
        <v>0.63741804675916336</v>
      </c>
      <c r="E10" s="2">
        <f t="shared" si="7"/>
        <v>8</v>
      </c>
      <c r="F10" s="2" t="s">
        <v>23</v>
      </c>
      <c r="G10" s="2">
        <v>10085</v>
      </c>
      <c r="H10" s="2">
        <f t="shared" si="1"/>
        <v>0.47819393004285965</v>
      </c>
      <c r="L10" s="1" t="s">
        <v>12</v>
      </c>
      <c r="M10" s="1">
        <v>13443</v>
      </c>
      <c r="N10" s="1">
        <f t="shared" si="2"/>
        <v>0.63741804675916336</v>
      </c>
      <c r="O10" s="1">
        <v>0</v>
      </c>
      <c r="P10" s="1">
        <f t="shared" si="3"/>
        <v>0</v>
      </c>
      <c r="AB10" s="2" t="s">
        <v>23</v>
      </c>
      <c r="AC10" s="2">
        <v>10085</v>
      </c>
      <c r="AD10" s="2">
        <f t="shared" si="4"/>
        <v>0.47819393004285965</v>
      </c>
      <c r="AE10" s="2">
        <v>1</v>
      </c>
      <c r="AF10" s="2">
        <f t="shared" si="5"/>
        <v>0.14164305949008499</v>
      </c>
    </row>
    <row r="11" spans="1:32" x14ac:dyDescent="0.25">
      <c r="A11" s="1">
        <f t="shared" si="6"/>
        <v>9</v>
      </c>
      <c r="B11" s="1" t="s">
        <v>10</v>
      </c>
      <c r="C11" s="1">
        <v>13394</v>
      </c>
      <c r="D11" s="1">
        <f t="shared" si="0"/>
        <v>0.63509464541339233</v>
      </c>
      <c r="E11" s="2">
        <f t="shared" si="7"/>
        <v>9</v>
      </c>
      <c r="F11" s="2" t="s">
        <v>24</v>
      </c>
      <c r="G11" s="2">
        <v>9273</v>
      </c>
      <c r="H11" s="2">
        <f t="shared" si="1"/>
        <v>0.43969185059865518</v>
      </c>
      <c r="L11" s="1" t="s">
        <v>10</v>
      </c>
      <c r="M11" s="1">
        <v>13394</v>
      </c>
      <c r="N11" s="1">
        <f t="shared" si="2"/>
        <v>0.63509464541339233</v>
      </c>
      <c r="O11" s="1">
        <v>14</v>
      </c>
      <c r="P11" s="1">
        <f t="shared" si="3"/>
        <v>1.9830028328611897</v>
      </c>
      <c r="AB11" s="2" t="s">
        <v>24</v>
      </c>
      <c r="AC11" s="2">
        <v>9273</v>
      </c>
      <c r="AD11" s="2">
        <f t="shared" si="4"/>
        <v>0.43969185059865518</v>
      </c>
      <c r="AE11" s="2">
        <v>0</v>
      </c>
      <c r="AF11" s="2">
        <f t="shared" si="5"/>
        <v>0</v>
      </c>
    </row>
    <row r="12" spans="1:32" x14ac:dyDescent="0.25">
      <c r="A12" s="1">
        <f t="shared" si="6"/>
        <v>10</v>
      </c>
      <c r="B12" s="1" t="s">
        <v>11</v>
      </c>
      <c r="C12" s="1">
        <v>11961</v>
      </c>
      <c r="D12" s="1">
        <f t="shared" si="0"/>
        <v>0.56714701013809066</v>
      </c>
      <c r="E12" s="2">
        <f t="shared" si="7"/>
        <v>10</v>
      </c>
      <c r="F12" s="2" t="s">
        <v>25</v>
      </c>
      <c r="G12" s="2">
        <v>9218</v>
      </c>
      <c r="H12" s="2">
        <f t="shared" si="1"/>
        <v>0.43708395112891224</v>
      </c>
      <c r="L12" s="1" t="s">
        <v>11</v>
      </c>
      <c r="M12" s="1">
        <v>11961</v>
      </c>
      <c r="N12" s="1">
        <f t="shared" si="2"/>
        <v>0.56714701013809066</v>
      </c>
      <c r="O12" s="1">
        <v>1</v>
      </c>
      <c r="P12" s="1">
        <f t="shared" si="3"/>
        <v>0.14164305949008499</v>
      </c>
      <c r="AB12" s="2" t="s">
        <v>25</v>
      </c>
      <c r="AC12" s="2">
        <v>9218</v>
      </c>
      <c r="AD12" s="2">
        <f t="shared" si="4"/>
        <v>0.43708395112891224</v>
      </c>
      <c r="AE12" s="2">
        <v>0</v>
      </c>
      <c r="AF12" s="2">
        <f t="shared" si="5"/>
        <v>0</v>
      </c>
    </row>
    <row r="15" spans="1:32" x14ac:dyDescent="0.25">
      <c r="A15" s="5" t="s">
        <v>27</v>
      </c>
      <c r="B15" s="5"/>
      <c r="C15" s="5"/>
      <c r="D15" s="5"/>
      <c r="E15" s="5"/>
      <c r="F15" s="5"/>
      <c r="G15" s="5"/>
      <c r="H15" s="5"/>
    </row>
    <row r="16" spans="1:32" x14ac:dyDescent="0.25">
      <c r="A16" s="3" t="s">
        <v>1</v>
      </c>
      <c r="B16" s="3" t="s">
        <v>13</v>
      </c>
      <c r="C16" s="3" t="s">
        <v>2</v>
      </c>
      <c r="D16" s="3" t="s">
        <v>28</v>
      </c>
      <c r="E16" s="4" t="s">
        <v>14</v>
      </c>
      <c r="F16" s="4" t="s">
        <v>13</v>
      </c>
      <c r="G16" s="4" t="s">
        <v>2</v>
      </c>
      <c r="H16" s="4" t="s">
        <v>29</v>
      </c>
    </row>
    <row r="17" spans="1:8" x14ac:dyDescent="0.25">
      <c r="A17" s="1">
        <f>1</f>
        <v>1</v>
      </c>
      <c r="B17" s="1" t="s">
        <v>3</v>
      </c>
      <c r="C17" s="1">
        <v>0</v>
      </c>
      <c r="D17" s="1">
        <f>(C17/706)*100</f>
        <v>0</v>
      </c>
      <c r="E17" s="2">
        <v>1</v>
      </c>
      <c r="F17" s="2" t="s">
        <v>16</v>
      </c>
      <c r="G17" s="2">
        <v>0</v>
      </c>
      <c r="H17" s="2">
        <f>(G17/706)*100</f>
        <v>0</v>
      </c>
    </row>
    <row r="18" spans="1:8" x14ac:dyDescent="0.25">
      <c r="A18" s="1">
        <f>A17+1</f>
        <v>2</v>
      </c>
      <c r="B18" s="1" t="s">
        <v>4</v>
      </c>
      <c r="C18" s="1">
        <v>1</v>
      </c>
      <c r="D18" s="1">
        <f t="shared" ref="D18:D26" si="8">(C18/706)*100</f>
        <v>0.14164305949008499</v>
      </c>
      <c r="E18" s="2">
        <f>E17+1</f>
        <v>2</v>
      </c>
      <c r="F18" s="2" t="s">
        <v>17</v>
      </c>
      <c r="G18" s="2">
        <v>10</v>
      </c>
      <c r="H18" s="2">
        <f t="shared" ref="H18:H26" si="9">(G18/706)*100</f>
        <v>1.41643059490085</v>
      </c>
    </row>
    <row r="19" spans="1:8" x14ac:dyDescent="0.25">
      <c r="A19" s="1">
        <f t="shared" ref="A19:A26" si="10">A18+1</f>
        <v>3</v>
      </c>
      <c r="B19" s="1" t="s">
        <v>5</v>
      </c>
      <c r="C19" s="1">
        <v>3</v>
      </c>
      <c r="D19" s="1">
        <f t="shared" si="8"/>
        <v>0.42492917847025502</v>
      </c>
      <c r="E19" s="2">
        <f t="shared" ref="E19:E26" si="11">E18+1</f>
        <v>3</v>
      </c>
      <c r="F19" s="2" t="s">
        <v>18</v>
      </c>
      <c r="G19" s="2">
        <v>11</v>
      </c>
      <c r="H19" s="2">
        <f t="shared" si="9"/>
        <v>1.5580736543909348</v>
      </c>
    </row>
    <row r="20" spans="1:8" x14ac:dyDescent="0.25">
      <c r="A20" s="1">
        <f t="shared" si="10"/>
        <v>4</v>
      </c>
      <c r="B20" s="1" t="s">
        <v>6</v>
      </c>
      <c r="C20" s="1">
        <v>0</v>
      </c>
      <c r="D20" s="1">
        <f t="shared" si="8"/>
        <v>0</v>
      </c>
      <c r="E20" s="2">
        <f t="shared" si="11"/>
        <v>4</v>
      </c>
      <c r="F20" s="2" t="s">
        <v>19</v>
      </c>
      <c r="G20" s="2">
        <v>0</v>
      </c>
      <c r="H20" s="2">
        <f t="shared" si="9"/>
        <v>0</v>
      </c>
    </row>
    <row r="21" spans="1:8" x14ac:dyDescent="0.25">
      <c r="A21" s="1">
        <f t="shared" si="10"/>
        <v>5</v>
      </c>
      <c r="B21" s="1" t="s">
        <v>7</v>
      </c>
      <c r="C21" s="1">
        <v>0</v>
      </c>
      <c r="D21" s="1">
        <f t="shared" si="8"/>
        <v>0</v>
      </c>
      <c r="E21" s="2">
        <f t="shared" si="11"/>
        <v>5</v>
      </c>
      <c r="F21" s="2" t="s">
        <v>20</v>
      </c>
      <c r="G21" s="2">
        <v>0</v>
      </c>
      <c r="H21" s="2">
        <f t="shared" si="9"/>
        <v>0</v>
      </c>
    </row>
    <row r="22" spans="1:8" x14ac:dyDescent="0.25">
      <c r="A22" s="1">
        <f t="shared" si="10"/>
        <v>6</v>
      </c>
      <c r="B22" s="1" t="s">
        <v>8</v>
      </c>
      <c r="C22" s="1">
        <v>0</v>
      </c>
      <c r="D22" s="1">
        <f t="shared" si="8"/>
        <v>0</v>
      </c>
      <c r="E22" s="2">
        <f t="shared" si="11"/>
        <v>6</v>
      </c>
      <c r="F22" s="2" t="s">
        <v>21</v>
      </c>
      <c r="G22" s="2">
        <v>8</v>
      </c>
      <c r="H22" s="2">
        <f t="shared" si="9"/>
        <v>1.1331444759206799</v>
      </c>
    </row>
    <row r="23" spans="1:8" x14ac:dyDescent="0.25">
      <c r="A23" s="1">
        <f t="shared" si="10"/>
        <v>7</v>
      </c>
      <c r="B23" s="1" t="s">
        <v>9</v>
      </c>
      <c r="C23" s="1">
        <v>0</v>
      </c>
      <c r="D23" s="1">
        <f t="shared" si="8"/>
        <v>0</v>
      </c>
      <c r="E23" s="2">
        <f t="shared" si="11"/>
        <v>7</v>
      </c>
      <c r="F23" s="2" t="s">
        <v>22</v>
      </c>
      <c r="G23" s="2">
        <v>0</v>
      </c>
      <c r="H23" s="2">
        <f t="shared" si="9"/>
        <v>0</v>
      </c>
    </row>
    <row r="24" spans="1:8" x14ac:dyDescent="0.25">
      <c r="A24" s="1">
        <f t="shared" si="10"/>
        <v>8</v>
      </c>
      <c r="B24" s="1" t="s">
        <v>12</v>
      </c>
      <c r="C24" s="1">
        <v>0</v>
      </c>
      <c r="D24" s="1">
        <f t="shared" si="8"/>
        <v>0</v>
      </c>
      <c r="E24" s="2">
        <f t="shared" si="11"/>
        <v>8</v>
      </c>
      <c r="F24" s="2" t="s">
        <v>23</v>
      </c>
      <c r="G24" s="2">
        <v>1</v>
      </c>
      <c r="H24" s="2">
        <f t="shared" si="9"/>
        <v>0.14164305949008499</v>
      </c>
    </row>
    <row r="25" spans="1:8" x14ac:dyDescent="0.25">
      <c r="A25" s="1">
        <f t="shared" si="10"/>
        <v>9</v>
      </c>
      <c r="B25" s="1" t="s">
        <v>10</v>
      </c>
      <c r="C25" s="1">
        <v>14</v>
      </c>
      <c r="D25" s="1">
        <f t="shared" si="8"/>
        <v>1.9830028328611897</v>
      </c>
      <c r="E25" s="2">
        <f t="shared" si="11"/>
        <v>9</v>
      </c>
      <c r="F25" s="2" t="s">
        <v>24</v>
      </c>
      <c r="G25" s="2">
        <v>0</v>
      </c>
      <c r="H25" s="2">
        <f t="shared" si="9"/>
        <v>0</v>
      </c>
    </row>
    <row r="26" spans="1:8" x14ac:dyDescent="0.25">
      <c r="A26" s="1">
        <f t="shared" si="10"/>
        <v>10</v>
      </c>
      <c r="B26" s="1" t="s">
        <v>11</v>
      </c>
      <c r="C26" s="1">
        <v>1</v>
      </c>
      <c r="D26" s="1">
        <f t="shared" si="8"/>
        <v>0.14164305949008499</v>
      </c>
      <c r="E26" s="2">
        <f t="shared" si="11"/>
        <v>10</v>
      </c>
      <c r="F26" s="2" t="s">
        <v>25</v>
      </c>
      <c r="G26" s="2">
        <v>0</v>
      </c>
      <c r="H26" s="2">
        <f t="shared" si="9"/>
        <v>0</v>
      </c>
    </row>
  </sheetData>
  <mergeCells count="2">
    <mergeCell ref="A1:H1"/>
    <mergeCell ref="A15:H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K1" workbookViewId="0">
      <selection activeCell="AA2" sqref="AA2"/>
    </sheetView>
  </sheetViews>
  <sheetFormatPr defaultColWidth="11" defaultRowHeight="15.75" x14ac:dyDescent="0.25"/>
  <cols>
    <col min="14" max="14" width="0" hidden="1" customWidth="1"/>
    <col min="16" max="16" width="0" hidden="1" customWidth="1"/>
    <col min="28" max="28" width="0" hidden="1" customWidth="1"/>
    <col min="30" max="30" width="0" hidden="1" customWidth="1"/>
  </cols>
  <sheetData>
    <row r="1" spans="1:31" x14ac:dyDescent="0.25">
      <c r="A1" s="5" t="s">
        <v>30</v>
      </c>
      <c r="B1" s="5"/>
      <c r="C1" s="5"/>
      <c r="D1" s="5"/>
      <c r="E1" s="5"/>
      <c r="F1" s="5"/>
      <c r="G1" s="5"/>
      <c r="H1" s="5"/>
    </row>
    <row r="2" spans="1:31" x14ac:dyDescent="0.25">
      <c r="A2" s="3" t="s">
        <v>1</v>
      </c>
      <c r="B2" s="3" t="s">
        <v>13</v>
      </c>
      <c r="C2" s="3" t="s">
        <v>2</v>
      </c>
      <c r="D2" s="3" t="s">
        <v>28</v>
      </c>
      <c r="E2" s="4" t="s">
        <v>14</v>
      </c>
      <c r="F2" s="4" t="s">
        <v>13</v>
      </c>
      <c r="G2" s="4" t="s">
        <v>2</v>
      </c>
      <c r="H2" s="4" t="s">
        <v>29</v>
      </c>
      <c r="M2" s="3" t="s">
        <v>13</v>
      </c>
      <c r="N2" s="3" t="s">
        <v>2</v>
      </c>
      <c r="O2" s="3" t="s">
        <v>28</v>
      </c>
      <c r="P2" s="3" t="s">
        <v>2</v>
      </c>
      <c r="Q2" s="3" t="s">
        <v>15</v>
      </c>
      <c r="AA2" s="4" t="s">
        <v>13</v>
      </c>
      <c r="AB2" s="4" t="s">
        <v>2</v>
      </c>
      <c r="AC2" s="4" t="s">
        <v>29</v>
      </c>
      <c r="AD2" s="4" t="s">
        <v>2</v>
      </c>
      <c r="AE2" s="4" t="s">
        <v>26</v>
      </c>
    </row>
    <row r="3" spans="1:31" x14ac:dyDescent="0.25">
      <c r="A3" s="1">
        <f>1</f>
        <v>1</v>
      </c>
      <c r="B3" s="1" t="s">
        <v>10</v>
      </c>
      <c r="C3" s="1">
        <v>13</v>
      </c>
      <c r="D3" s="1">
        <f>(C3/706)*100</f>
        <v>1.8413597733711047</v>
      </c>
      <c r="E3" s="2">
        <v>1</v>
      </c>
      <c r="F3" s="2" t="s">
        <v>37</v>
      </c>
      <c r="G3" s="2">
        <v>17</v>
      </c>
      <c r="H3" s="2">
        <f>(G3/706)*100</f>
        <v>2.4079320113314444</v>
      </c>
      <c r="M3" s="1" t="s">
        <v>10</v>
      </c>
      <c r="N3" s="1">
        <v>13</v>
      </c>
      <c r="O3" s="1">
        <f>(N3/706)*100</f>
        <v>1.8413597733711047</v>
      </c>
      <c r="P3" s="1">
        <v>13394</v>
      </c>
      <c r="Q3" s="1">
        <f>(P3/2108977)*100</f>
        <v>0.63509464541339233</v>
      </c>
      <c r="AA3" s="2" t="s">
        <v>37</v>
      </c>
      <c r="AB3" s="2">
        <v>17</v>
      </c>
      <c r="AC3" s="2">
        <f>(AB3/706)*100</f>
        <v>2.4079320113314444</v>
      </c>
      <c r="AD3" s="2">
        <v>4404</v>
      </c>
      <c r="AE3" s="2">
        <f>(AD3/2108977)*100</f>
        <v>0.20882162299541437</v>
      </c>
    </row>
    <row r="4" spans="1:31" x14ac:dyDescent="0.25">
      <c r="A4" s="1">
        <f>A3+1</f>
        <v>2</v>
      </c>
      <c r="B4" s="1" t="s">
        <v>32</v>
      </c>
      <c r="C4" s="1">
        <v>9</v>
      </c>
      <c r="D4" s="1">
        <f t="shared" ref="D4:D8" si="0">(C4/706)*100</f>
        <v>1.2747875354107647</v>
      </c>
      <c r="E4" s="2">
        <f>E3+1</f>
        <v>2</v>
      </c>
      <c r="F4" s="2" t="s">
        <v>38</v>
      </c>
      <c r="G4" s="2">
        <v>12</v>
      </c>
      <c r="H4" s="2">
        <f t="shared" ref="H4:H8" si="1">(G4/706)*100</f>
        <v>1.6997167138810201</v>
      </c>
      <c r="M4" s="1" t="s">
        <v>32</v>
      </c>
      <c r="N4" s="1">
        <v>9</v>
      </c>
      <c r="O4" s="1">
        <f t="shared" ref="O4:O8" si="2">(N4/706)*100</f>
        <v>1.2747875354107647</v>
      </c>
      <c r="P4" s="1">
        <v>7721</v>
      </c>
      <c r="Q4" s="1">
        <f t="shared" ref="Q4:Q8" si="3">(P4/2108977)*100</f>
        <v>0.36610166919790971</v>
      </c>
      <c r="AA4" s="2" t="s">
        <v>38</v>
      </c>
      <c r="AB4" s="2">
        <v>12</v>
      </c>
      <c r="AC4" s="2">
        <f t="shared" ref="AC4:AC8" si="4">(AB4/706)*100</f>
        <v>1.6997167138810201</v>
      </c>
      <c r="AD4" s="2">
        <v>4103</v>
      </c>
      <c r="AE4" s="2">
        <f t="shared" ref="AE4:AE8" si="5">(AD4/2108977)*100</f>
        <v>0.19454930044282134</v>
      </c>
    </row>
    <row r="5" spans="1:31" x14ac:dyDescent="0.25">
      <c r="A5" s="1">
        <f t="shared" ref="A5:A8" si="6">A4+1</f>
        <v>3</v>
      </c>
      <c r="B5" s="1" t="s">
        <v>33</v>
      </c>
      <c r="C5" s="1">
        <v>7</v>
      </c>
      <c r="D5" s="1">
        <f t="shared" si="0"/>
        <v>0.99150141643059486</v>
      </c>
      <c r="E5" s="2">
        <f t="shared" ref="E5:E8" si="7">E4+1</f>
        <v>3</v>
      </c>
      <c r="F5" s="2" t="s">
        <v>39</v>
      </c>
      <c r="G5" s="2">
        <v>12</v>
      </c>
      <c r="H5" s="2">
        <f t="shared" si="1"/>
        <v>1.6997167138810201</v>
      </c>
      <c r="M5" s="1" t="s">
        <v>33</v>
      </c>
      <c r="N5" s="1">
        <v>7</v>
      </c>
      <c r="O5" s="1">
        <f t="shared" si="2"/>
        <v>0.99150141643059486</v>
      </c>
      <c r="P5" s="1">
        <v>5621</v>
      </c>
      <c r="Q5" s="1">
        <f t="shared" si="3"/>
        <v>0.2665273258077257</v>
      </c>
      <c r="AA5" s="2" t="s">
        <v>39</v>
      </c>
      <c r="AB5" s="2">
        <v>12</v>
      </c>
      <c r="AC5" s="2">
        <f t="shared" si="4"/>
        <v>1.6997167138810201</v>
      </c>
      <c r="AD5" s="2">
        <v>7730</v>
      </c>
      <c r="AE5" s="2">
        <f t="shared" si="5"/>
        <v>0.36652841638386763</v>
      </c>
    </row>
    <row r="6" spans="1:31" x14ac:dyDescent="0.25">
      <c r="A6" s="1">
        <f t="shared" si="6"/>
        <v>4</v>
      </c>
      <c r="B6" s="1" t="s">
        <v>34</v>
      </c>
      <c r="C6" s="1">
        <v>7</v>
      </c>
      <c r="D6" s="1">
        <f t="shared" si="0"/>
        <v>0.99150141643059486</v>
      </c>
      <c r="E6" s="2">
        <f t="shared" si="7"/>
        <v>4</v>
      </c>
      <c r="F6" s="2" t="s">
        <v>41</v>
      </c>
      <c r="G6" s="2">
        <v>11</v>
      </c>
      <c r="H6" s="2">
        <f t="shared" si="1"/>
        <v>1.5580736543909348</v>
      </c>
      <c r="M6" s="1" t="s">
        <v>34</v>
      </c>
      <c r="N6" s="1">
        <v>7</v>
      </c>
      <c r="O6" s="1">
        <f t="shared" si="2"/>
        <v>0.99150141643059486</v>
      </c>
      <c r="P6" s="1">
        <v>5665</v>
      </c>
      <c r="Q6" s="1">
        <f t="shared" si="3"/>
        <v>0.26861364538352006</v>
      </c>
      <c r="AA6" s="2" t="s">
        <v>41</v>
      </c>
      <c r="AB6" s="2">
        <v>11</v>
      </c>
      <c r="AC6" s="2">
        <f t="shared" si="4"/>
        <v>1.5580736543909348</v>
      </c>
      <c r="AD6" s="2">
        <v>8694</v>
      </c>
      <c r="AE6" s="2">
        <f t="shared" si="5"/>
        <v>0.41223778163536157</v>
      </c>
    </row>
    <row r="7" spans="1:31" x14ac:dyDescent="0.25">
      <c r="A7" s="1">
        <f t="shared" si="6"/>
        <v>5</v>
      </c>
      <c r="B7" s="1" t="s">
        <v>35</v>
      </c>
      <c r="C7" s="1">
        <v>7</v>
      </c>
      <c r="D7" s="1">
        <f t="shared" si="0"/>
        <v>0.99150141643059486</v>
      </c>
      <c r="E7" s="2">
        <f t="shared" si="7"/>
        <v>5</v>
      </c>
      <c r="F7" s="2" t="s">
        <v>40</v>
      </c>
      <c r="G7" s="2">
        <v>10</v>
      </c>
      <c r="H7" s="2">
        <f t="shared" si="1"/>
        <v>1.41643059490085</v>
      </c>
      <c r="M7" s="1" t="s">
        <v>35</v>
      </c>
      <c r="N7" s="1">
        <v>7</v>
      </c>
      <c r="O7" s="1">
        <f t="shared" si="2"/>
        <v>0.99150141643059486</v>
      </c>
      <c r="P7" s="1">
        <v>2885</v>
      </c>
      <c r="Q7" s="1">
        <f t="shared" si="3"/>
        <v>0.13679618127651463</v>
      </c>
      <c r="AA7" s="2" t="s">
        <v>40</v>
      </c>
      <c r="AB7" s="2">
        <v>10</v>
      </c>
      <c r="AC7" s="2">
        <f t="shared" si="4"/>
        <v>1.41643059490085</v>
      </c>
      <c r="AD7" s="2">
        <v>5876</v>
      </c>
      <c r="AE7" s="2">
        <f t="shared" si="5"/>
        <v>0.27861849607653383</v>
      </c>
    </row>
    <row r="8" spans="1:31" x14ac:dyDescent="0.25">
      <c r="A8" s="1">
        <f t="shared" si="6"/>
        <v>6</v>
      </c>
      <c r="B8" s="1" t="s">
        <v>36</v>
      </c>
      <c r="C8" s="1">
        <v>7</v>
      </c>
      <c r="D8" s="1">
        <f t="shared" si="0"/>
        <v>0.99150141643059486</v>
      </c>
      <c r="E8" s="2">
        <f t="shared" si="7"/>
        <v>6</v>
      </c>
      <c r="F8" s="2" t="s">
        <v>18</v>
      </c>
      <c r="G8" s="2">
        <v>10</v>
      </c>
      <c r="H8" s="2">
        <f t="shared" si="1"/>
        <v>1.41643059490085</v>
      </c>
      <c r="M8" s="1" t="s">
        <v>36</v>
      </c>
      <c r="N8" s="1">
        <v>7</v>
      </c>
      <c r="O8" s="1">
        <f t="shared" si="2"/>
        <v>0.99150141643059486</v>
      </c>
      <c r="P8" s="1">
        <v>6613</v>
      </c>
      <c r="Q8" s="1">
        <f t="shared" si="3"/>
        <v>0.31356434897108881</v>
      </c>
      <c r="AA8" s="2" t="s">
        <v>18</v>
      </c>
      <c r="AB8" s="2">
        <v>10</v>
      </c>
      <c r="AC8" s="2">
        <f t="shared" si="4"/>
        <v>1.41643059490085</v>
      </c>
      <c r="AD8" s="2">
        <v>13621</v>
      </c>
      <c r="AE8" s="2">
        <f t="shared" si="5"/>
        <v>0.64585815777033129</v>
      </c>
    </row>
    <row r="11" spans="1:31" x14ac:dyDescent="0.25">
      <c r="A11" s="5" t="s">
        <v>31</v>
      </c>
      <c r="B11" s="5"/>
      <c r="C11" s="5"/>
      <c r="D11" s="5"/>
      <c r="E11" s="5"/>
      <c r="F11" s="5"/>
      <c r="G11" s="5"/>
      <c r="H11" s="5"/>
    </row>
    <row r="12" spans="1:31" x14ac:dyDescent="0.25">
      <c r="A12" s="3" t="s">
        <v>1</v>
      </c>
      <c r="B12" s="3" t="s">
        <v>13</v>
      </c>
      <c r="C12" s="3" t="s">
        <v>2</v>
      </c>
      <c r="D12" s="3" t="s">
        <v>15</v>
      </c>
      <c r="E12" s="4" t="s">
        <v>14</v>
      </c>
      <c r="F12" s="4" t="s">
        <v>13</v>
      </c>
      <c r="G12" s="4" t="s">
        <v>2</v>
      </c>
      <c r="H12" s="4" t="s">
        <v>26</v>
      </c>
    </row>
    <row r="13" spans="1:31" x14ac:dyDescent="0.25">
      <c r="A13" s="1">
        <v>1</v>
      </c>
      <c r="B13" s="1" t="s">
        <v>10</v>
      </c>
      <c r="C13" s="1">
        <v>13394</v>
      </c>
      <c r="D13" s="1">
        <f>(C13/2108977)*100</f>
        <v>0.63509464541339233</v>
      </c>
      <c r="E13" s="2">
        <v>1</v>
      </c>
      <c r="F13" s="2" t="s">
        <v>37</v>
      </c>
      <c r="G13" s="2">
        <v>4404</v>
      </c>
      <c r="H13" s="2">
        <f>(G13/2108977)*100</f>
        <v>0.20882162299541437</v>
      </c>
    </row>
    <row r="14" spans="1:31" x14ac:dyDescent="0.25">
      <c r="A14" s="1">
        <f>A13+1</f>
        <v>2</v>
      </c>
      <c r="B14" s="1" t="s">
        <v>32</v>
      </c>
      <c r="C14" s="1">
        <v>7721</v>
      </c>
      <c r="D14" s="1">
        <f t="shared" ref="D14:D18" si="8">(C14/2108977)*100</f>
        <v>0.36610166919790971</v>
      </c>
      <c r="E14" s="2">
        <f>E13+1</f>
        <v>2</v>
      </c>
      <c r="F14" s="2" t="s">
        <v>38</v>
      </c>
      <c r="G14" s="2">
        <v>4103</v>
      </c>
      <c r="H14" s="2">
        <f t="shared" ref="H14:H18" si="9">(G14/2108977)*100</f>
        <v>0.19454930044282134</v>
      </c>
    </row>
    <row r="15" spans="1:31" x14ac:dyDescent="0.25">
      <c r="A15" s="1">
        <f t="shared" ref="A15:A18" si="10">A14+1</f>
        <v>3</v>
      </c>
      <c r="B15" s="1" t="s">
        <v>33</v>
      </c>
      <c r="C15" s="1">
        <v>5621</v>
      </c>
      <c r="D15" s="1">
        <f t="shared" si="8"/>
        <v>0.2665273258077257</v>
      </c>
      <c r="E15" s="2">
        <f t="shared" ref="E15:E18" si="11">E14+1</f>
        <v>3</v>
      </c>
      <c r="F15" s="2" t="s">
        <v>39</v>
      </c>
      <c r="G15" s="2">
        <v>7730</v>
      </c>
      <c r="H15" s="2">
        <f t="shared" si="9"/>
        <v>0.36652841638386763</v>
      </c>
    </row>
    <row r="16" spans="1:31" x14ac:dyDescent="0.25">
      <c r="A16" s="1">
        <f t="shared" si="10"/>
        <v>4</v>
      </c>
      <c r="B16" s="1" t="s">
        <v>34</v>
      </c>
      <c r="C16" s="1">
        <v>5665</v>
      </c>
      <c r="D16" s="1">
        <f t="shared" si="8"/>
        <v>0.26861364538352006</v>
      </c>
      <c r="E16" s="2">
        <f t="shared" si="11"/>
        <v>4</v>
      </c>
      <c r="F16" s="2" t="s">
        <v>41</v>
      </c>
      <c r="G16" s="2">
        <v>8694</v>
      </c>
      <c r="H16" s="2">
        <f t="shared" si="9"/>
        <v>0.41223778163536157</v>
      </c>
    </row>
    <row r="17" spans="1:8" x14ac:dyDescent="0.25">
      <c r="A17" s="1">
        <f t="shared" si="10"/>
        <v>5</v>
      </c>
      <c r="B17" s="1" t="s">
        <v>35</v>
      </c>
      <c r="C17" s="1">
        <v>2885</v>
      </c>
      <c r="D17" s="1">
        <f t="shared" si="8"/>
        <v>0.13679618127651463</v>
      </c>
      <c r="E17" s="2">
        <f t="shared" si="11"/>
        <v>5</v>
      </c>
      <c r="F17" s="2" t="s">
        <v>40</v>
      </c>
      <c r="G17" s="2">
        <v>5876</v>
      </c>
      <c r="H17" s="2">
        <f t="shared" si="9"/>
        <v>0.27861849607653383</v>
      </c>
    </row>
    <row r="18" spans="1:8" x14ac:dyDescent="0.25">
      <c r="A18" s="1">
        <f t="shared" si="10"/>
        <v>6</v>
      </c>
      <c r="B18" s="1" t="s">
        <v>36</v>
      </c>
      <c r="C18" s="1">
        <v>6613</v>
      </c>
      <c r="D18" s="1">
        <f t="shared" si="8"/>
        <v>0.31356434897108881</v>
      </c>
      <c r="E18" s="2">
        <f t="shared" si="11"/>
        <v>6</v>
      </c>
      <c r="F18" s="2" t="s">
        <v>18</v>
      </c>
      <c r="G18" s="2">
        <v>13621</v>
      </c>
      <c r="H18" s="2">
        <f t="shared" si="9"/>
        <v>0.64585815777033129</v>
      </c>
    </row>
  </sheetData>
  <mergeCells count="2">
    <mergeCell ref="A11:H11"/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Slovenija-GJP</vt:lpstr>
      <vt:lpstr>GJP- Slovenija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Ursa Kastelic Vukadinović</cp:lastModifiedBy>
  <dcterms:created xsi:type="dcterms:W3CDTF">2021-10-11T20:14:03Z</dcterms:created>
  <dcterms:modified xsi:type="dcterms:W3CDTF">2022-01-05T15:40:25Z</dcterms:modified>
</cp:coreProperties>
</file>